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"/>
    </mc:Choice>
  </mc:AlternateContent>
  <xr:revisionPtr revIDLastSave="0" documentId="8_{952EDC7D-246C-4A8E-A38F-A846F131285B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<sst xmlns="http://schemas.openxmlformats.org/spreadsheetml/2006/main" count="56" uniqueCount="56">
  <si>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</si>
  <si>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</si>
  <si>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</si>
  <si>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</si>
  <si>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</si>
  <si>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</si>
  <si>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</si>
  <si>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</si>
  <si>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</si>
  <si>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</si>
  <si>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</si>
  <si>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</si>
  <si>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</si>
  <si>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</si>
  <si>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</si>
  <si>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</si>
  <si>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</si>
  <si>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</si>
  <si>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</si>
  <si>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</si>
  <si>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</si>
  <si>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</si>
  <si>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</si>
  <si>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</si>
  <si>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</si>
  <si>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</si>
  <si>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</si>
  <si>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</si>
  <si>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</si>
  <si>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</si>
  <si>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</si>
  <si>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</si>
  <si>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</si>
  <si>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</si>
  <si>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</si>
  <si>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</si>
  <si>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</si>
  <si>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</si>
  <si>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</si>
  <si>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</si>
  <si>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</si>
  <si>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</si>
  <si>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</si>
  <si>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</si>
  <si>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</si>
  <si>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</si>
  <si>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</si>
  <si>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</si>
  <si>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</si>
  <si>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</si>
  <si>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</si>
  <si>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</si>
  <si>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</si>
  <si>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</si>
  <si>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</si>
  <si>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de Romita,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</si>
</sst>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G68" sqref="G6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6131902.4800000004</v>
      </c>
      <c r="C4" s="14">
        <f>SUM(C5:C11)</f>
        <v>21745003.09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5739.12</v>
      </c>
      <c r="C9" s="15">
        <v>15933.86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6126163.3600000003</v>
      </c>
      <c r="C11" s="15">
        <v>21729069.23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141.77000000000001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141.77000000000001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6132044.25</v>
      </c>
      <c r="C24" s="16">
        <f>SUM(C4+C13+C17)</f>
        <v>21745003.09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4722328.2300000004</v>
      </c>
      <c r="C27" s="14">
        <f>SUM(C28:C30)</f>
        <v>21246883.719999999</v>
      </c>
      <c r="D27" s="2"/>
    </row>
    <row r="28" spans="1:5" ht="11.25" customHeight="1" x14ac:dyDescent="0.2">
      <c r="A28" s="8" t="s">
        <v>36</v>
      </c>
      <c r="B28" s="15">
        <v>2328930.02</v>
      </c>
      <c r="C28" s="15">
        <v>11426841.84</v>
      </c>
      <c r="D28" s="4">
        <v>5110</v>
      </c>
    </row>
    <row r="29" spans="1:5" ht="11.25" customHeight="1" x14ac:dyDescent="0.2">
      <c r="A29" s="8" t="s">
        <v>16</v>
      </c>
      <c r="B29" s="15">
        <v>855706.04</v>
      </c>
      <c r="C29" s="15">
        <v>2842629.96</v>
      </c>
      <c r="D29" s="4">
        <v>5120</v>
      </c>
    </row>
    <row r="30" spans="1:5" ht="11.25" customHeight="1" x14ac:dyDescent="0.2">
      <c r="A30" s="8" t="s">
        <v>17</v>
      </c>
      <c r="B30" s="15">
        <v>1537692.17</v>
      </c>
      <c r="C30" s="15">
        <v>6977411.9199999999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138933.03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138933.03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287632.76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287632.76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4722328.2300000004</v>
      </c>
      <c r="C64" s="16">
        <f>C61+C55+C48+C43+C32+C27</f>
        <v>21673449.509999998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1409716.0199999996</v>
      </c>
      <c r="C66" s="14">
        <f>C24-C64</f>
        <v>71553.580000001937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2023-05-04T22:34:03Z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